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480" windowHeight="9750"/>
  </bookViews>
  <sheets>
    <sheet name="Sayfa1" sheetId="1" r:id="rId1"/>
    <sheet name="Sayfa2" sheetId="2" r:id="rId2"/>
    <sheet name="Sayfa3" sheetId="3" r:id="rId3"/>
  </sheets>
  <calcPr calcId="144525"/>
</workbook>
</file>

<file path=xl/calcChain.xml><?xml version="1.0" encoding="utf-8"?>
<calcChain xmlns="http://schemas.openxmlformats.org/spreadsheetml/2006/main">
  <c r="D17" i="1" l="1"/>
  <c r="D13" i="1"/>
  <c r="D8" i="1"/>
  <c r="D4" i="1"/>
  <c r="D12" i="1" l="1"/>
  <c r="D16" i="1" s="1"/>
  <c r="D21" i="1" s="1"/>
  <c r="D30" i="1" s="1"/>
  <c r="D33" i="1" s="1"/>
  <c r="D35" i="1" s="1"/>
  <c r="F4" i="1"/>
  <c r="F8" i="1"/>
  <c r="F13" i="1"/>
  <c r="F17" i="1"/>
  <c r="F22" i="1"/>
  <c r="F12" i="1" l="1"/>
  <c r="F16" i="1" s="1"/>
  <c r="F21" i="1" s="1"/>
  <c r="F30" i="1" s="1"/>
  <c r="F33" i="1" s="1"/>
  <c r="F35" i="1" s="1"/>
</calcChain>
</file>

<file path=xl/sharedStrings.xml><?xml version="1.0" encoding="utf-8"?>
<sst xmlns="http://schemas.openxmlformats.org/spreadsheetml/2006/main" count="42" uniqueCount="42">
  <si>
    <t>A -</t>
  </si>
  <si>
    <t>BÜRÜT SATIŞLAR</t>
  </si>
  <si>
    <t>1 - Yurtiçi Satışlar</t>
  </si>
  <si>
    <t>2 - Diğer Satışlar</t>
  </si>
  <si>
    <t xml:space="preserve">B - </t>
  </si>
  <si>
    <t>SATIŞLARDAN İNDİRİMLER</t>
  </si>
  <si>
    <t>1 - Satışlardan İadeler</t>
  </si>
  <si>
    <t>2 - Satış İskontoları</t>
  </si>
  <si>
    <t>3 - Diğer İndirimler</t>
  </si>
  <si>
    <t xml:space="preserve">C - </t>
  </si>
  <si>
    <t>NET SATIŞLAR</t>
  </si>
  <si>
    <t xml:space="preserve">D - </t>
  </si>
  <si>
    <t>SATIŞLARIN MALİYETİ</t>
  </si>
  <si>
    <t>1 - Satılan Mamul Maliyeti</t>
  </si>
  <si>
    <t>2 - Satılan Ticari Mal Maliyeti</t>
  </si>
  <si>
    <t>E -</t>
  </si>
  <si>
    <t>FAALİYET GİDERLERİ ( - )</t>
  </si>
  <si>
    <t>1 - Araştırma ve Geliştirme Giderleri</t>
  </si>
  <si>
    <t>2 - Pazarlama ve Dağıtım Giderleri</t>
  </si>
  <si>
    <t>3 - Genel Yönetim Giderleri</t>
  </si>
  <si>
    <t>ESAS FAALİYET KÂRI</t>
  </si>
  <si>
    <t xml:space="preserve">F - </t>
  </si>
  <si>
    <t>DİĞER FAALİYET KÂRI</t>
  </si>
  <si>
    <t>1 - İştirakler</t>
  </si>
  <si>
    <t>2 - Bağlı Ortaklıklar</t>
  </si>
  <si>
    <t>3 - Faiz ve Diğer Tem.Gelirleri</t>
  </si>
  <si>
    <t>4 - Kambiyoa Kârları</t>
  </si>
  <si>
    <t>5 - Faaliyetle İlgili Diğer Gelirler</t>
  </si>
  <si>
    <t xml:space="preserve">G - </t>
  </si>
  <si>
    <t>DİĞER FAALİYET GİDERLERİ</t>
  </si>
  <si>
    <t>H -</t>
  </si>
  <si>
    <t>FİNANSMAN GİDERLERİ</t>
  </si>
  <si>
    <t>FAALİYET KÂRI veya ZARARI</t>
  </si>
  <si>
    <t>DÖNEM KÂRI veya ZARARI</t>
  </si>
  <si>
    <t>VERGİ VE YASAL YÜK.KARŞ.</t>
  </si>
  <si>
    <t>DÖNEM NET KÂRI veya ZARARI</t>
  </si>
  <si>
    <t>BÜRÜT SATŞ KÂRI VEYA ZARARI</t>
  </si>
  <si>
    <t>KULUSAN YEM GIDA HAYVANCILIK ÜRÜNLERİ SANAYİ VE TİCARET ANONİM ŞİRKETİ</t>
  </si>
  <si>
    <t xml:space="preserve">3 - Diğer Gelirler </t>
  </si>
  <si>
    <t>Olağan ve Olağan üstü Üstü Gelirler</t>
  </si>
  <si>
    <t>Olağan ve Olağan üstü Üstü Giderler</t>
  </si>
  <si>
    <t>31 / 12 / 2020  TARİHLİ AYRINTILI GELİR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</si>
</sst>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162"/>
    </font>
    <font>
      <b/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" fontId="1" fillId="0" borderId="4" xfId="0" applyNumberFormat="1" applyFont="1" applyBorder="1"/>
    <xf numFmtId="4" fontId="1" fillId="0" borderId="5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4" fontId="1" fillId="0" borderId="0" xfId="0" applyNumberFormat="1" applyFont="1"/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19" workbookViewId="0">
      <selection activeCell="F32" sqref="F32"/>
    </sheetView>
  </sheetViews>
  <sheetFormatPr defaultRowHeight="15" x14ac:dyDescent="0.25"/>
  <cols>
    <col min="1" max="1" width="4" style="1" customWidth="1"/>
    <col min="2" max="2" width="44.85546875" style="1" customWidth="1"/>
    <col min="3" max="6" width="18.7109375" style="1" customWidth="1"/>
    <col min="7" max="16384" width="9.140625" style="1"/>
  </cols>
  <sheetData>
    <row r="1" spans="1:6" ht="39.75" customHeight="1" x14ac:dyDescent="0.25">
      <c r="A1" s="15" t="s">
        <v>37</v>
      </c>
      <c r="B1" s="15"/>
      <c r="C1" s="15"/>
      <c r="D1" s="15"/>
      <c r="E1" s="16"/>
      <c r="F1" s="16"/>
    </row>
    <row r="2" spans="1:6" ht="39.75" customHeight="1" thickBot="1" x14ac:dyDescent="0.3">
      <c r="A2" s="17" t="s">
        <v>41</v>
      </c>
      <c r="B2" s="17"/>
      <c r="C2" s="17"/>
      <c r="D2" s="17"/>
      <c r="E2" s="18"/>
      <c r="F2" s="18"/>
    </row>
    <row r="3" spans="1:6" ht="31.5" customHeight="1" thickBot="1" x14ac:dyDescent="0.3">
      <c r="A3" s="2"/>
      <c r="B3" s="7"/>
      <c r="C3" s="13">
        <v>44104</v>
      </c>
      <c r="D3" s="14"/>
      <c r="E3" s="13">
        <v>44196</v>
      </c>
      <c r="F3" s="14"/>
    </row>
    <row r="4" spans="1:6" ht="27.95" customHeight="1" x14ac:dyDescent="0.25">
      <c r="A4" s="3" t="s">
        <v>0</v>
      </c>
      <c r="B4" s="8" t="s">
        <v>1</v>
      </c>
      <c r="C4" s="10"/>
      <c r="D4" s="5">
        <f>C5+C6+C7</f>
        <v>0</v>
      </c>
      <c r="E4" s="10"/>
      <c r="F4" s="5">
        <f>E5+E6+E7</f>
        <v>87927029.010000005</v>
      </c>
    </row>
    <row r="5" spans="1:6" ht="21" customHeight="1" x14ac:dyDescent="0.25">
      <c r="A5" s="3"/>
      <c r="B5" s="8" t="s">
        <v>2</v>
      </c>
      <c r="C5" s="10">
        <v>0</v>
      </c>
      <c r="D5" s="5"/>
      <c r="E5" s="10">
        <v>87866733.010000005</v>
      </c>
      <c r="F5" s="5"/>
    </row>
    <row r="6" spans="1:6" ht="21" customHeight="1" x14ac:dyDescent="0.25">
      <c r="A6" s="3"/>
      <c r="B6" s="8" t="s">
        <v>3</v>
      </c>
      <c r="C6" s="10"/>
      <c r="D6" s="5"/>
      <c r="E6" s="10"/>
      <c r="F6" s="5"/>
    </row>
    <row r="7" spans="1:6" ht="21" customHeight="1" x14ac:dyDescent="0.25">
      <c r="A7" s="3"/>
      <c r="B7" s="8" t="s">
        <v>38</v>
      </c>
      <c r="C7" s="10">
        <v>0</v>
      </c>
      <c r="D7" s="5"/>
      <c r="E7" s="10">
        <v>60296</v>
      </c>
      <c r="F7" s="5"/>
    </row>
    <row r="8" spans="1:6" ht="27.95" customHeight="1" x14ac:dyDescent="0.25">
      <c r="A8" s="3" t="s">
        <v>4</v>
      </c>
      <c r="B8" s="8" t="s">
        <v>5</v>
      </c>
      <c r="C8" s="10"/>
      <c r="D8" s="5">
        <f>C9+C10+C11</f>
        <v>0</v>
      </c>
      <c r="E8" s="10"/>
      <c r="F8" s="5">
        <f>E9+E10+E11</f>
        <v>19646.47</v>
      </c>
    </row>
    <row r="9" spans="1:6" ht="21" customHeight="1" x14ac:dyDescent="0.25">
      <c r="A9" s="3"/>
      <c r="B9" s="8" t="s">
        <v>6</v>
      </c>
      <c r="C9" s="10"/>
      <c r="D9" s="5"/>
      <c r="E9" s="10"/>
      <c r="F9" s="5"/>
    </row>
    <row r="10" spans="1:6" ht="21" customHeight="1" x14ac:dyDescent="0.25">
      <c r="A10" s="3"/>
      <c r="B10" s="8" t="s">
        <v>7</v>
      </c>
      <c r="C10" s="10">
        <v>0</v>
      </c>
      <c r="D10" s="5"/>
      <c r="E10" s="10">
        <v>19646.47</v>
      </c>
      <c r="F10" s="5"/>
    </row>
    <row r="11" spans="1:6" ht="21" customHeight="1" x14ac:dyDescent="0.25">
      <c r="A11" s="3"/>
      <c r="B11" s="8" t="s">
        <v>8</v>
      </c>
      <c r="C11" s="10"/>
      <c r="D11" s="5"/>
      <c r="E11" s="10"/>
      <c r="F11" s="5"/>
    </row>
    <row r="12" spans="1:6" ht="27.95" customHeight="1" x14ac:dyDescent="0.25">
      <c r="A12" s="3" t="s">
        <v>9</v>
      </c>
      <c r="B12" s="8" t="s">
        <v>10</v>
      </c>
      <c r="C12" s="10"/>
      <c r="D12" s="5">
        <f>D4-D8</f>
        <v>0</v>
      </c>
      <c r="E12" s="10"/>
      <c r="F12" s="5">
        <f>F4-F8</f>
        <v>87907382.540000007</v>
      </c>
    </row>
    <row r="13" spans="1:6" ht="27.95" customHeight="1" x14ac:dyDescent="0.25">
      <c r="A13" s="3" t="s">
        <v>11</v>
      </c>
      <c r="B13" s="8" t="s">
        <v>12</v>
      </c>
      <c r="C13" s="10"/>
      <c r="D13" s="5">
        <f>C14+C15</f>
        <v>0</v>
      </c>
      <c r="E13" s="10"/>
      <c r="F13" s="5">
        <f>E14+E15</f>
        <v>75524037.780000001</v>
      </c>
    </row>
    <row r="14" spans="1:6" ht="21" customHeight="1" x14ac:dyDescent="0.25">
      <c r="A14" s="3"/>
      <c r="B14" s="8" t="s">
        <v>13</v>
      </c>
      <c r="C14" s="10">
        <v>0</v>
      </c>
      <c r="D14" s="5"/>
      <c r="E14" s="10">
        <v>73310294.510000005</v>
      </c>
      <c r="F14" s="5"/>
    </row>
    <row r="15" spans="1:6" ht="21" customHeight="1" x14ac:dyDescent="0.25">
      <c r="A15" s="3"/>
      <c r="B15" s="8" t="s">
        <v>14</v>
      </c>
      <c r="C15" s="10">
        <v>0</v>
      </c>
      <c r="D15" s="5"/>
      <c r="E15" s="10">
        <v>2213743.27</v>
      </c>
      <c r="F15" s="5"/>
    </row>
    <row r="16" spans="1:6" ht="27.95" customHeight="1" x14ac:dyDescent="0.25">
      <c r="A16" s="3"/>
      <c r="B16" s="8" t="s">
        <v>36</v>
      </c>
      <c r="C16" s="10"/>
      <c r="D16" s="5">
        <f>D12-D13</f>
        <v>0</v>
      </c>
      <c r="E16" s="10"/>
      <c r="F16" s="5">
        <f>F12-F13</f>
        <v>12383344.760000005</v>
      </c>
    </row>
    <row r="17" spans="1:6" ht="27.95" customHeight="1" x14ac:dyDescent="0.25">
      <c r="A17" s="3" t="s">
        <v>15</v>
      </c>
      <c r="B17" s="8" t="s">
        <v>16</v>
      </c>
      <c r="C17" s="10"/>
      <c r="D17" s="5">
        <f>C18+C19+C20</f>
        <v>0</v>
      </c>
      <c r="E17" s="10"/>
      <c r="F17" s="5">
        <f>E18+E19+E20</f>
        <v>2768260.0500000003</v>
      </c>
    </row>
    <row r="18" spans="1:6" ht="21" customHeight="1" x14ac:dyDescent="0.25">
      <c r="A18" s="3"/>
      <c r="B18" s="8" t="s">
        <v>17</v>
      </c>
      <c r="C18" s="10"/>
      <c r="D18" s="5"/>
      <c r="E18" s="10"/>
      <c r="F18" s="5"/>
    </row>
    <row r="19" spans="1:6" ht="21" customHeight="1" x14ac:dyDescent="0.25">
      <c r="A19" s="3"/>
      <c r="B19" s="8" t="s">
        <v>18</v>
      </c>
      <c r="C19" s="10">
        <v>0</v>
      </c>
      <c r="D19" s="5"/>
      <c r="E19" s="10">
        <v>852.68</v>
      </c>
      <c r="F19" s="5"/>
    </row>
    <row r="20" spans="1:6" ht="21" customHeight="1" x14ac:dyDescent="0.25">
      <c r="A20" s="3"/>
      <c r="B20" s="8" t="s">
        <v>19</v>
      </c>
      <c r="C20" s="10">
        <v>0</v>
      </c>
      <c r="D20" s="5"/>
      <c r="E20" s="10">
        <v>2767407.37</v>
      </c>
      <c r="F20" s="5"/>
    </row>
    <row r="21" spans="1:6" ht="27.95" customHeight="1" x14ac:dyDescent="0.25">
      <c r="A21" s="3"/>
      <c r="B21" s="8" t="s">
        <v>20</v>
      </c>
      <c r="C21" s="10"/>
      <c r="D21" s="5">
        <f>D16-D17</f>
        <v>0</v>
      </c>
      <c r="E21" s="10"/>
      <c r="F21" s="5">
        <f>F16-F17</f>
        <v>9615084.7100000046</v>
      </c>
    </row>
    <row r="22" spans="1:6" ht="27.95" customHeight="1" x14ac:dyDescent="0.25">
      <c r="A22" s="3" t="s">
        <v>21</v>
      </c>
      <c r="B22" s="8" t="s">
        <v>22</v>
      </c>
      <c r="C22" s="10"/>
      <c r="D22" s="5">
        <v>0</v>
      </c>
      <c r="E22" s="10"/>
      <c r="F22" s="5">
        <f>E23+E24+E25+E26+E27</f>
        <v>118972.97</v>
      </c>
    </row>
    <row r="23" spans="1:6" ht="21" customHeight="1" x14ac:dyDescent="0.25">
      <c r="A23" s="3"/>
      <c r="B23" s="8" t="s">
        <v>23</v>
      </c>
      <c r="C23" s="10"/>
      <c r="D23" s="5"/>
      <c r="E23" s="10"/>
      <c r="F23" s="5"/>
    </row>
    <row r="24" spans="1:6" ht="21" customHeight="1" x14ac:dyDescent="0.25">
      <c r="A24" s="3"/>
      <c r="B24" s="8" t="s">
        <v>24</v>
      </c>
      <c r="C24" s="10"/>
      <c r="D24" s="5"/>
      <c r="E24" s="10"/>
      <c r="F24" s="5"/>
    </row>
    <row r="25" spans="1:6" ht="21" customHeight="1" x14ac:dyDescent="0.25">
      <c r="A25" s="3"/>
      <c r="B25" s="8" t="s">
        <v>25</v>
      </c>
      <c r="C25" s="10">
        <v>0</v>
      </c>
      <c r="D25" s="5"/>
      <c r="E25" s="10">
        <v>0</v>
      </c>
      <c r="F25" s="5"/>
    </row>
    <row r="26" spans="1:6" ht="21" customHeight="1" x14ac:dyDescent="0.25">
      <c r="A26" s="3"/>
      <c r="B26" s="8" t="s">
        <v>26</v>
      </c>
      <c r="C26" s="10">
        <v>0</v>
      </c>
      <c r="D26" s="5"/>
      <c r="E26" s="10">
        <v>118972.97</v>
      </c>
      <c r="F26" s="5"/>
    </row>
    <row r="27" spans="1:6" ht="21" customHeight="1" x14ac:dyDescent="0.25">
      <c r="A27" s="3"/>
      <c r="B27" s="8" t="s">
        <v>27</v>
      </c>
      <c r="C27" s="10">
        <v>0</v>
      </c>
      <c r="D27" s="5"/>
      <c r="E27" s="10">
        <v>0</v>
      </c>
      <c r="F27" s="5"/>
    </row>
    <row r="28" spans="1:6" ht="27.95" customHeight="1" x14ac:dyDescent="0.25">
      <c r="A28" s="3" t="s">
        <v>28</v>
      </c>
      <c r="B28" s="8" t="s">
        <v>29</v>
      </c>
      <c r="C28" s="10"/>
      <c r="D28" s="5">
        <v>0</v>
      </c>
      <c r="E28" s="10"/>
      <c r="F28" s="5">
        <v>0</v>
      </c>
    </row>
    <row r="29" spans="1:6" ht="27.95" customHeight="1" x14ac:dyDescent="0.25">
      <c r="A29" s="3" t="s">
        <v>30</v>
      </c>
      <c r="B29" s="8" t="s">
        <v>31</v>
      </c>
      <c r="C29" s="10"/>
      <c r="D29" s="5">
        <v>0</v>
      </c>
      <c r="E29" s="10"/>
      <c r="F29" s="5">
        <v>0</v>
      </c>
    </row>
    <row r="30" spans="1:6" ht="27.95" customHeight="1" x14ac:dyDescent="0.25">
      <c r="A30" s="3"/>
      <c r="B30" s="8" t="s">
        <v>32</v>
      </c>
      <c r="C30" s="10"/>
      <c r="D30" s="5">
        <f>D21+D22-(D28+D29)</f>
        <v>0</v>
      </c>
      <c r="E30" s="10"/>
      <c r="F30" s="5">
        <f>F21+F22-(F28+F29)</f>
        <v>9734057.6800000053</v>
      </c>
    </row>
    <row r="31" spans="1:6" ht="21" customHeight="1" x14ac:dyDescent="0.25">
      <c r="A31" s="3"/>
      <c r="B31" s="8" t="s">
        <v>39</v>
      </c>
      <c r="C31" s="10"/>
      <c r="D31" s="5">
        <v>0</v>
      </c>
      <c r="E31" s="10"/>
      <c r="F31" s="5">
        <v>390498.73</v>
      </c>
    </row>
    <row r="32" spans="1:6" ht="21" customHeight="1" x14ac:dyDescent="0.25">
      <c r="A32" s="3"/>
      <c r="B32" s="8" t="s">
        <v>40</v>
      </c>
      <c r="C32" s="10"/>
      <c r="D32" s="5">
        <v>0</v>
      </c>
      <c r="E32" s="10"/>
      <c r="F32" s="5">
        <v>89706.33</v>
      </c>
    </row>
    <row r="33" spans="1:6" ht="27.95" customHeight="1" x14ac:dyDescent="0.25">
      <c r="A33" s="3"/>
      <c r="B33" s="8" t="s">
        <v>33</v>
      </c>
      <c r="C33" s="10"/>
      <c r="D33" s="5">
        <f>D30+D31-D32</f>
        <v>0</v>
      </c>
      <c r="E33" s="10"/>
      <c r="F33" s="5">
        <f>F30+F31-F32</f>
        <v>10034850.080000006</v>
      </c>
    </row>
    <row r="34" spans="1:6" ht="27.95" customHeight="1" x14ac:dyDescent="0.25">
      <c r="A34" s="3"/>
      <c r="B34" s="8" t="s">
        <v>34</v>
      </c>
      <c r="C34" s="10"/>
      <c r="D34" s="5">
        <v>0</v>
      </c>
      <c r="E34" s="10"/>
      <c r="F34" s="5">
        <v>2309163.0299999998</v>
      </c>
    </row>
    <row r="35" spans="1:6" ht="27.95" customHeight="1" thickBot="1" x14ac:dyDescent="0.3">
      <c r="A35" s="4"/>
      <c r="B35" s="9" t="s">
        <v>35</v>
      </c>
      <c r="C35" s="11"/>
      <c r="D35" s="6">
        <f>D33-D34</f>
        <v>0</v>
      </c>
      <c r="E35" s="11"/>
      <c r="F35" s="6">
        <f>F33-F34</f>
        <v>7725687.0500000063</v>
      </c>
    </row>
    <row r="38" spans="1:6" x14ac:dyDescent="0.25">
      <c r="F38" s="12"/>
    </row>
  </sheetData>
  <mergeCells count="4">
    <mergeCell ref="C3:D3"/>
    <mergeCell ref="E3:F3"/>
    <mergeCell ref="A1:F1"/>
    <mergeCell ref="A2:F2"/>
  </mergeCells>
  <phoneticPr fontId="0" type="noConversion"/>
  <pageMargins left="0.39370078740157483" right="0.39370078740157483" top="0.39370078740157483" bottom="0" header="0" footer="0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Pc</cp:lastModifiedBy>
  <cp:lastPrinted>2022-01-29T08:29:09Z</cp:lastPrinted>
  <dcterms:created xsi:type="dcterms:W3CDTF">2010-01-28T12:45:14Z</dcterms:created>
  <dcterms:modified xsi:type="dcterms:W3CDTF">2022-01-29T08:29:20Z</dcterms:modified>
</cp:coreProperties>
</file>